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24Б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<sst xmlns="http://schemas.openxmlformats.org/spreadsheetml/2006/main" uniqueCount="100">
  <si>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</si>
  <si>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</si>
  <si>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Комсомольская дом 24Б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</si>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</sst>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346440.08</v>
      </c>
    </row>
    <row r="14" spans="1:12" customHeight="1" ht="22.5">
      <c r="A14" t="s">
        <v>13</v>
      </c>
      <c r="B14" t="s">
        <v>14</v>
      </c>
      <c r="C14" t="s">
        <v>15</v>
      </c>
      <c r="D14">
        <f>63800.2</f>
        <v>63800.2</v>
      </c>
    </row>
    <row r="15" spans="1:12" customHeight="1" ht="12.75">
      <c r="A15" t="s">
        <v>16</v>
      </c>
      <c r="B15" t="s">
        <v>17</v>
      </c>
      <c r="C15" t="s">
        <v>18</v>
      </c>
      <c r="D15">
        <f>39060</f>
        <v>39060</v>
      </c>
    </row>
    <row r="16" spans="1:12" customHeight="1" ht="12.75">
      <c r="A16" t="s">
        <v>19</v>
      </c>
      <c r="B16" t="s">
        <v>20</v>
      </c>
      <c r="C16" t="s">
        <v>18</v>
      </c>
      <c r="D16">
        <f>120733.72</f>
        <v>120733.72</v>
      </c>
    </row>
    <row r="17" spans="1:12" customHeight="1" ht="12.75">
      <c r="A17" t="s">
        <v>21</v>
      </c>
      <c r="B17" t="s">
        <v>22</v>
      </c>
      <c r="C17" t="s">
        <v>18</v>
      </c>
      <c r="D17">
        <f>70431.31</f>
        <v>70431.31</v>
      </c>
    </row>
    <row r="18" spans="1:12" customHeight="1" ht="45">
      <c r="A18" t="s">
        <v>23</v>
      </c>
      <c r="B18" t="s">
        <v>24</v>
      </c>
      <c r="C18" t="s">
        <v>18</v>
      </c>
      <c r="D18">
        <f>33794.46</f>
        <v>33794.46</v>
      </c>
    </row>
    <row r="19" spans="1:12" customHeight="1" ht="33.75">
      <c r="A19" t="s">
        <v>25</v>
      </c>
      <c r="B19" t="s">
        <v>26</v>
      </c>
      <c r="C19" t="s">
        <v>18</v>
      </c>
      <c r="D19">
        <f>13517.76</f>
        <v>13517.76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5102.63</f>
        <v>5102.63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622671.53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42627.56</f>
        <v>42627.56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11282.48</f>
        <v>11282.48</v>
      </c>
    </row>
    <row r="29" spans="1:12" customHeight="1" ht="22.5">
      <c r="A29" t="s">
        <v>43</v>
      </c>
      <c r="B29" t="s">
        <v>44</v>
      </c>
      <c r="C29" t="s">
        <v>15</v>
      </c>
      <c r="D29">
        <f>37764.74</f>
        <v>37764.74</v>
      </c>
    </row>
    <row r="30" spans="1:12" customHeight="1" ht="33.75">
      <c r="A30" t="s">
        <v>45</v>
      </c>
      <c r="B30" t="s">
        <v>46</v>
      </c>
      <c r="C30" t="s">
        <v>15</v>
      </c>
      <c r="D30">
        <f>13439.02</f>
        <v>13439.02</v>
      </c>
    </row>
    <row r="31" spans="1:12" customHeight="1" ht="22.5">
      <c r="A31" t="s">
        <v>47</v>
      </c>
      <c r="B31" t="s">
        <v>48</v>
      </c>
      <c r="C31" t="s">
        <v>15</v>
      </c>
      <c r="D31">
        <f>3380.6</f>
        <v>3380.6</v>
      </c>
    </row>
    <row r="32" spans="1:12" customHeight="1" ht="33.75">
      <c r="A32" t="s">
        <v>49</v>
      </c>
      <c r="B32" t="s">
        <v>50</v>
      </c>
      <c r="C32" t="s">
        <v>15</v>
      </c>
      <c r="D32">
        <f>16068.88</f>
        <v>16068.88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82431.68</f>
        <v>82431.68</v>
      </c>
    </row>
    <row r="35" spans="1:12" customHeight="1" ht="33.75">
      <c r="A35" t="s">
        <v>55</v>
      </c>
      <c r="B35" t="s">
        <v>56</v>
      </c>
      <c r="C35" t="s">
        <v>15</v>
      </c>
      <c r="D35">
        <f>51848.54</f>
        <v>51848.54</v>
      </c>
    </row>
    <row r="36" spans="1:12" customHeight="1" ht="12.75">
      <c r="A36" t="s">
        <v>57</v>
      </c>
      <c r="B36" t="s">
        <v>58</v>
      </c>
      <c r="C36" t="s">
        <v>59</v>
      </c>
      <c r="D36">
        <f>5135.04</f>
        <v>5135.04</v>
      </c>
    </row>
    <row r="37" spans="1:12" customHeight="1" ht="19.5">
      <c r="A37" t="s">
        <v>60</v>
      </c>
      <c r="B37" t="s">
        <v>61</v>
      </c>
      <c r="C37" t="s">
        <v>15</v>
      </c>
      <c r="D37">
        <f>2688.26</f>
        <v>2688.26</v>
      </c>
    </row>
    <row r="38" spans="1:12" customHeight="1" ht="12.75">
      <c r="A38" t="s">
        <v>62</v>
      </c>
      <c r="B38" t="s">
        <v>63</v>
      </c>
      <c r="C38" t="s">
        <v>29</v>
      </c>
      <c r="D38">
        <f>68271.33</f>
        <v>68271.33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174685.8</f>
        <v>174685.8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24217.2</f>
        <v>24217.2</v>
      </c>
    </row>
    <row r="45" spans="1:12" customHeight="1" ht="48">
      <c r="A45" t="s">
        <v>76</v>
      </c>
      <c r="B45" t="s">
        <v>77</v>
      </c>
      <c r="C45" t="s">
        <v>78</v>
      </c>
      <c r="D45">
        <f>43730.4</f>
        <v>43730.4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142086.26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102512.22</f>
        <v>102512.22</v>
      </c>
    </row>
    <row r="53" spans="1:12" customHeight="1" ht="12.75">
      <c r="A53" t="s">
        <v>92</v>
      </c>
      <c r="B53" t="s">
        <v>93</v>
      </c>
      <c r="C53" t="s">
        <v>29</v>
      </c>
      <c r="D53">
        <f>39574.04</f>
        <v>39574.04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1111197.87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д.24Б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